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<sst xmlns="http://schemas.openxmlformats.org/spreadsheetml/2006/main" count="50" uniqueCount="38">
  <si>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</si>
  <si>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</si>
  <si>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</si>
  <si>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</si>
  <si>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</si>
  <si>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</si>
  <si>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</si>
  <si>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</si>
  <si>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</si>
  <si>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</si>
  <si>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</si>
  <si>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</si>
  <si>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</si>
  <si>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</si>
  <si>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</si>
  <si>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</si>
  <si>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</si>
  <si>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</si>
  <si>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</si>
  <si>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</si>
  <si>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</si>
  <si>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</si>
  <si>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</si>
  <si>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</si>
  <si>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</si>
  <si>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</si>
  <si>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</si>
  <si>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</si>
  <si>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</si>
  <si>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</si>
  <si>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</si>
  <si>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>Общеполезная площадь жилых помещений дома                                                                                  4528,5 м2</t>
  </si>
  <si>
    <t xml:space="preserve">                                                                                            Марата, дом № 192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</si>
  <si>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</si>
  <si>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22,05  руб./м2</t>
  </si>
  <si>
    <t>Сумма ,начисленная за содержание и текущий ремонт,руб./год                                                      1 198 241,10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</si>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</sst>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32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33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34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35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4528.5</v>
      </c>
      <c r="E8" s="15">
        <v>0.43</v>
      </c>
      <c r="F8" s="5">
        <f t="shared" ref="F8:F13" si="0">D8*E8*12</f>
        <v>23367.059999999998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4528.5</v>
      </c>
      <c r="E9" s="15">
        <v>1.25</v>
      </c>
      <c r="F9" s="5">
        <f t="shared" si="0"/>
        <v>67927.5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4528.5</v>
      </c>
      <c r="E10" s="15">
        <v>0.73</v>
      </c>
      <c r="F10" s="5">
        <f t="shared" si="0"/>
        <v>39669.659999999996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4528.5</v>
      </c>
      <c r="E11" s="15">
        <v>4.45</v>
      </c>
      <c r="F11" s="5">
        <f t="shared" si="0"/>
        <v>241821.90000000002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4528.5</v>
      </c>
      <c r="E12" s="15">
        <v>1.1499999999999999</v>
      </c>
      <c r="F12" s="5">
        <f t="shared" si="0"/>
        <v>62493.299999999996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4528.5</v>
      </c>
      <c r="E13" s="15">
        <v>0.12</v>
      </c>
      <c r="F13" s="5">
        <f t="shared" si="0"/>
        <v>6521.0399999999991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4528.5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4528.5</v>
      </c>
      <c r="E15" s="15">
        <v>0.55000000000000004</v>
      </c>
      <c r="F15" s="5">
        <f t="shared" ref="F15:F20" si="2">D15*E15*12</f>
        <v>29888.100000000002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4528.5</v>
      </c>
      <c r="E16" s="15">
        <v>2.2000000000000002</v>
      </c>
      <c r="F16" s="5">
        <f t="shared" si="2"/>
        <v>119552.40000000001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4528.5</v>
      </c>
      <c r="E17" s="15">
        <v>3.31</v>
      </c>
      <c r="F17" s="5">
        <f t="shared" si="2"/>
        <v>179872.02000000002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4528.5</v>
      </c>
      <c r="E18" s="9">
        <v>1.95</v>
      </c>
      <c r="F18" s="9">
        <f t="shared" si="2"/>
        <v>105966.9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4528.5</v>
      </c>
      <c r="E19" s="9">
        <v>3.71</v>
      </c>
      <c r="F19" s="9">
        <f t="shared" si="2"/>
        <v>201608.82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4528.5</v>
      </c>
      <c r="E20" s="9">
        <v>2.2000000000000002</v>
      </c>
      <c r="F20" s="9">
        <f t="shared" si="2"/>
        <v>119552.40000000001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1198241.0999999999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22" t="s">
        <v>37</v>
      </c>
      <c r="F25" s="22"/>
    </row>
    <row r="26" spans="1:9" ht="15.75" x14ac:dyDescent="0.25">
      <c r="B26" s="17" t="s">
        <v>25</v>
      </c>
      <c r="E26" s="22" t="s">
        <v>27</v>
      </c>
      <c r="F26" s="22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2025-03-03T12:47:45Z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